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\Downloads\"/>
    </mc:Choice>
  </mc:AlternateContent>
  <xr:revisionPtr revIDLastSave="0" documentId="13_ncr:1_{D73E6CD2-777E-4D22-B685-CE6487C2BD1A}" xr6:coauthVersionLast="47" xr6:coauthVersionMax="47" xr10:uidLastSave="{00000000-0000-0000-0000-000000000000}"/>
  <bookViews>
    <workbookView xWindow="-120" yWindow="-120" windowWidth="20730" windowHeight="11760" tabRatio="500" xr2:uid="{00000000-000D-0000-FFFF-FFFF00000000}"/>
  </bookViews>
  <sheets>
    <sheet name="Modulos SOLSE" sheetId="1" r:id="rId1"/>
    <sheet name="Modulos recomendados" sheetId="2" r:id="rId2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34" i="1" l="1"/>
  <c r="G33" i="1"/>
  <c r="N20" i="1"/>
  <c r="F15" i="1"/>
  <c r="F10" i="1"/>
  <c r="N4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" authorId="0" shapeId="0" xr:uid="{00000000-0006-0000-0000-000005000000}">
      <text>
        <r>
          <rPr>
            <sz val="10"/>
            <rFont val="Arial"/>
            <family val="2"/>
            <charset val="1"/>
          </rPr>
          <t>Sin impuestos</t>
        </r>
      </text>
    </comment>
    <comment ref="N3" authorId="0" shapeId="0" xr:uid="{00000000-0006-0000-0000-000006000000}">
      <text>
        <r>
          <rPr>
            <sz val="10"/>
            <rFont val="Arial"/>
            <family val="2"/>
            <charset val="1"/>
          </rPr>
          <t>Sin impuestos</t>
        </r>
      </text>
    </comment>
    <comment ref="D33" authorId="0" shapeId="0" xr:uid="{00000000-0006-0000-0000-000001000000}">
      <text>
        <r>
          <rPr>
            <sz val="10"/>
            <rFont val="Arial"/>
            <family val="2"/>
            <charset val="1"/>
          </rPr>
          <t>Por base</t>
        </r>
      </text>
    </comment>
    <comment ref="D34" authorId="0" shapeId="0" xr:uid="{00000000-0006-0000-0000-000002000000}">
      <text>
        <r>
          <rPr>
            <sz val="10"/>
            <rFont val="Arial"/>
            <family val="2"/>
            <charset val="1"/>
          </rPr>
          <t xml:space="preserve">Por base
</t>
        </r>
      </text>
    </comment>
    <comment ref="D35" authorId="0" shapeId="0" xr:uid="{00000000-0006-0000-0000-000003000000}">
      <text>
        <r>
          <rPr>
            <sz val="10"/>
            <rFont val="Arial"/>
            <family val="2"/>
            <charset val="1"/>
          </rPr>
          <t>Por hora
S/25 Media hora
Maximo 2 Horas dias x Cliente</t>
        </r>
      </text>
    </comment>
    <comment ref="D36" authorId="0" shapeId="0" xr:uid="{00000000-0006-0000-0000-000004000000}">
      <text>
        <r>
          <rPr>
            <sz val="10"/>
            <rFont val="Arial"/>
            <family val="2"/>
            <charset val="1"/>
          </rPr>
          <t>Por Hora
S/ 30 Media hora (minimo)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" authorId="0" shapeId="0" xr:uid="{00000000-0006-0000-0100-000001000000}">
      <text>
        <r>
          <rPr>
            <sz val="10"/>
            <rFont val="Arial"/>
            <family val="2"/>
            <charset val="1"/>
          </rPr>
          <t>Sin impuestos</t>
        </r>
      </text>
    </comment>
  </commentList>
</comments>
</file>

<file path=xl/sharedStrings.xml><?xml version="1.0" encoding="utf-8"?>
<sst xmlns="http://schemas.openxmlformats.org/spreadsheetml/2006/main" count="189" uniqueCount="132">
  <si>
    <t>Nombre</t>
  </si>
  <si>
    <t>Descripcion</t>
  </si>
  <si>
    <t>Precio</t>
  </si>
  <si>
    <t>Version</t>
  </si>
  <si>
    <t>+ Mes</t>
  </si>
  <si>
    <t>Modulos adicionales “Nivel 1”</t>
  </si>
  <si>
    <t>* [Cs4]  1 horas</t>
  </si>
  <si>
    <t>Pack basico</t>
  </si>
  <si>
    <t>3 meses</t>
  </si>
  <si>
    <t>solse_pe_catalogo</t>
  </si>
  <si>
    <t>15.0.1.1</t>
  </si>
  <si>
    <t>16.0.1.0</t>
  </si>
  <si>
    <t>solse_pe_edi</t>
  </si>
  <si>
    <t>15.0.1.2</t>
  </si>
  <si>
    <t>16.0.1.1</t>
  </si>
  <si>
    <t>solse_pe_xml_invoice</t>
  </si>
  <si>
    <t>15.0.1.4</t>
  </si>
  <si>
    <t>16.0.0.1</t>
  </si>
  <si>
    <t>solse_pe_cpe</t>
  </si>
  <si>
    <t>15.0.3.0</t>
  </si>
  <si>
    <t>16.0.1.2</t>
  </si>
  <si>
    <t>solse_kardex</t>
  </si>
  <si>
    <t>solse_vat_pe</t>
  </si>
  <si>
    <t>15.0.1.5</t>
  </si>
  <si>
    <t>16.0.0.3</t>
  </si>
  <si>
    <t>solse_multi_barcodes</t>
  </si>
  <si>
    <t>15.0.1.3</t>
  </si>
  <si>
    <t>* [Cs4]  2 horas</t>
  </si>
  <si>
    <t>Pack Clasico base</t>
  </si>
  <si>
    <t>6 meses</t>
  </si>
  <si>
    <t>solse_multi_branch</t>
  </si>
  <si>
    <t>solse_multi_branch_stock</t>
  </si>
  <si>
    <t>solse_pe_cpe_pos</t>
  </si>
  <si>
    <t>16.0.0.8</t>
  </si>
  <si>
    <t>solse_multibranch_pos</t>
  </si>
  <si>
    <t>solse_vat_pos_pe</t>
  </si>
  <si>
    <t>16.0.0.2</t>
  </si>
  <si>
    <t>solse_pos_qty_available</t>
  </si>
  <si>
    <t>15.0.1.0</t>
  </si>
  <si>
    <t>solse_pe_pos_report</t>
  </si>
  <si>
    <t>15.0.1.9</t>
  </si>
  <si>
    <t>16.0.0.5</t>
  </si>
  <si>
    <t>solse_stock_view</t>
  </si>
  <si>
    <t>* [Cs4]  3 horas</t>
  </si>
  <si>
    <t>Pack Clasico plus</t>
  </si>
  <si>
    <t>12 meses</t>
  </si>
  <si>
    <t>solse_stock_inventory</t>
  </si>
  <si>
    <t>solse_pe_cpe_guias</t>
  </si>
  <si>
    <t>guias electronicas</t>
  </si>
  <si>
    <t>15.1.0.6</t>
  </si>
  <si>
    <t>16.0.1.4</t>
  </si>
  <si>
    <t>sale_discount_total</t>
  </si>
  <si>
    <t>solse_pe_cpe_sale</t>
  </si>
  <si>
    <t>se requiere para guias, agrega lista de facturas para comisiones</t>
  </si>
  <si>
    <t>solse_pe_cpe_purchase</t>
  </si>
  <si>
    <t>enlacen con tipo de documentos</t>
  </si>
  <si>
    <t>report_xlsx</t>
  </si>
  <si>
    <t>solse_pe_cpe_report</t>
  </si>
  <si>
    <t>reporte en excel de los comprobantes electronicos emitidos</t>
  </si>
  <si>
    <t>Modulos adicionales “Nivel 2”</t>
  </si>
  <si>
    <t>Actualizacion: Version adquirida
Soporte: 12 meses</t>
  </si>
  <si>
    <t>solse_pe_cpe_log</t>
  </si>
  <si>
    <t>reenvio de facturas electronicas que no estan aceptas por sunat, puede ser por x motivos</t>
  </si>
  <si>
    <t>l10n_pe_currency</t>
  </si>
  <si>
    <t>solse_pe_rate_api</t>
  </si>
  <si>
    <t>tipo de cambio para dolar de forma automatica, tanto compra como venta</t>
  </si>
  <si>
    <t>solse_pe_cpe_web</t>
  </si>
  <si>
    <t>facturacion electronica desde la pagina web</t>
  </si>
  <si>
    <t>solse_target_move</t>
  </si>
  <si>
    <t>Automatiza la generacion de asientos de destino</t>
  </si>
  <si>
    <t>15.1.0.3</t>
  </si>
  <si>
    <t>solse_pe_cpe_dev</t>
  </si>
  <si>
    <t>forzar creacion resumen una vez emitido de forma individual</t>
  </si>
  <si>
    <t>solse_pe_telecredito</t>
  </si>
  <si>
    <t>Genera txt para usar en telecredito bcp</t>
  </si>
  <si>
    <t>15.1.0.0</t>
  </si>
  <si>
    <t>solse_pe_cpe_public</t>
  </si>
  <si>
    <t>agregar una de busqueda para los clientes</t>
  </si>
  <si>
    <t>solse_pe_purchase</t>
  </si>
  <si>
    <t>Agrega campo tipo de afectacion en las lineas de facturas compra</t>
  </si>
  <si>
    <t>15.1.0.1</t>
  </si>
  <si>
    <t>solse_pe_cpe_pos_offline</t>
  </si>
  <si>
    <t>punto de venta offline, te permite seguir vendiendo si se va el internet</t>
  </si>
  <si>
    <t>solse_pe_2cuenta_contacto</t>
  </si>
  <si>
    <t>solse_pe_cpe_stock</t>
  </si>
  <si>
    <t>Permite enlazar facturas diramente con las guias sin pasar por cotizaciones.
Permite retornar stock al anular una factura
Permite retornar stock al generar nota de credito</t>
  </si>
  <si>
    <t>solse_pe_guias_masivas</t>
  </si>
  <si>
    <t>solse_pe_cpe_purchase_web</t>
  </si>
  <si>
    <t>Portal Proveedores: permite confirmar la compra subiendo sus facturas en XML y PDF</t>
  </si>
  <si>
    <t>solse_pe_accountant</t>
  </si>
  <si>
    <t>1) Aplicar tipo de cambio respetando normas de sunat con respecto a la facha a usar.
2) Agrega campo glosa
3) Genera asiento de detraccion y retencion
4) Gestiona pagos de detracciones y retenciones para compra</t>
  </si>
  <si>
    <t>solse_pe_ple</t>
  </si>
  <si>
    <t>solse_pe_ple_13</t>
  </si>
  <si>
    <t>16.0.0.0</t>
  </si>
  <si>
    <t>solse_pe_ple_8_2</t>
  </si>
  <si>
    <t>Codigo</t>
  </si>
  <si>
    <t>Servicios adicionales</t>
  </si>
  <si>
    <t>S/</t>
  </si>
  <si>
    <t>solse_pe_accountant_report</t>
  </si>
  <si>
    <t>cs1</t>
  </si>
  <si>
    <t>Instalacion nueva</t>
  </si>
  <si>
    <t>cs2</t>
  </si>
  <si>
    <t>Migracion: desde</t>
  </si>
  <si>
    <t>cs3</t>
  </si>
  <si>
    <t>Migracion con union de bases: desde</t>
  </si>
  <si>
    <t>RUC</t>
  </si>
  <si>
    <t>2gb ram</t>
  </si>
  <si>
    <t>32gb</t>
  </si>
  <si>
    <t>cs4</t>
  </si>
  <si>
    <t>Hora soporte conexion remota</t>
  </si>
  <si>
    <t>cs5</t>
  </si>
  <si>
    <t>Hora desarrollo</t>
  </si>
  <si>
    <t>cs6</t>
  </si>
  <si>
    <t>Implementacion desde:</t>
  </si>
  <si>
    <t>12 meses soporte</t>
  </si>
  <si>
    <t>cs7</t>
  </si>
  <si>
    <t>Extension soporte nivel 1 (por base)</t>
  </si>
  <si>
    <t>12 meses soporte y actualizaciones cpe</t>
  </si>
  <si>
    <t>cs8</t>
  </si>
  <si>
    <t>Traducción de modulos desde:</t>
  </si>
  <si>
    <t>advanced_email_configurator</t>
  </si>
  <si>
    <t>https://apps.odoo.com/apps/modules/15.0/advanced_email_configurator/</t>
  </si>
  <si>
    <t>pos_bag_charges</t>
  </si>
  <si>
    <t>https://apps.odoo.com/apps/modules/15.0/pos_bag_charges/</t>
  </si>
  <si>
    <t>product_brand</t>
  </si>
  <si>
    <t>https://apps.odoo.com/apps/modules/15.0/product_brand/</t>
  </si>
  <si>
    <t>sale_advance_payment</t>
  </si>
  <si>
    <t>https://odoo-community.org/shop/sale-advance-payment-9053#attr=19269</t>
  </si>
  <si>
    <t>invoice_stock_move</t>
  </si>
  <si>
    <t>https://apps.odoo.com/apps/modules/15.0/invoice_stock_move/</t>
  </si>
  <si>
    <t>auto_database_backup</t>
  </si>
  <si>
    <t>https://apps.odoo.com/apps/modules/15.0/auto_database_backup/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</si>
</sst>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;[Red]\-[$$-409]#,##0.00"/>
  </numFmts>
  <fonts count="9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E181E"/>
      <name val="Arial"/>
      <family val="2"/>
      <charset val="1"/>
    </font>
    <font>
      <sz val="10"/>
      <color rgb="FF72BF44"/>
      <name val="Arial"/>
      <family val="2"/>
      <charset val="1"/>
    </font>
    <font>
      <sz val="10"/>
      <color rgb="FFED1C24"/>
      <name val="Arial"/>
      <family val="2"/>
      <charset val="1"/>
    </font>
    <font>
      <u/>
      <sz val="10"/>
      <color theme="10"/>
      <name val="Arial"/>
      <family val="2"/>
      <charset val="1"/>
    </font>
    <font>
      <u/>
      <sz val="10"/>
      <name val="Arial"/>
      <family val="2"/>
    </font>
    <font>
      <u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89C765"/>
        <bgColor rgb="FF72BF44"/>
      </patternFill>
    </fill>
    <fill>
      <patternFill patternType="solid">
        <fgColor rgb="FF7DA7D8"/>
        <bgColor rgb="FF99CCFF"/>
      </patternFill>
    </fill>
    <fill>
      <patternFill patternType="solid">
        <fgColor rgb="FFE0EFD4"/>
        <bgColor rgb="FFFFFFCC"/>
      </patternFill>
    </fill>
    <fill>
      <patternFill patternType="solid">
        <fgColor rgb="FF72BF44"/>
        <bgColor rgb="FF89C7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0" borderId="0" xfId="0" applyFont="1"/>
    <xf numFmtId="0" fontId="1" fillId="2" borderId="0" xfId="0" applyFont="1" applyFill="1"/>
    <xf numFmtId="4" fontId="2" fillId="2" borderId="0" xfId="0" applyNumberFormat="1" applyFont="1" applyFill="1"/>
    <xf numFmtId="4" fontId="0" fillId="0" borderId="0" xfId="0" applyNumberFormat="1"/>
    <xf numFmtId="4" fontId="3" fillId="0" borderId="0" xfId="0" applyNumberFormat="1" applyFont="1"/>
    <xf numFmtId="4" fontId="1" fillId="0" borderId="0" xfId="0" applyNumberFormat="1" applyFont="1"/>
    <xf numFmtId="0" fontId="4" fillId="0" borderId="0" xfId="0" applyFont="1"/>
    <xf numFmtId="0" fontId="0" fillId="3" borderId="0" xfId="0" applyFill="1"/>
    <xf numFmtId="4" fontId="5" fillId="0" borderId="0" xfId="0" applyNumberFormat="1" applyFont="1"/>
    <xf numFmtId="0" fontId="0" fillId="0" borderId="0" xfId="0" applyAlignment="1">
      <alignment wrapText="1"/>
    </xf>
    <xf numFmtId="4" fontId="0" fillId="3" borderId="0" xfId="0" applyNumberFormat="1" applyFill="1"/>
    <xf numFmtId="0" fontId="0" fillId="4" borderId="0" xfId="0" applyFill="1"/>
    <xf numFmtId="4" fontId="0" fillId="4" borderId="0" xfId="0" applyNumberFormat="1" applyFill="1"/>
    <xf numFmtId="0" fontId="0" fillId="5" borderId="0" xfId="0" applyFill="1"/>
    <xf numFmtId="4" fontId="0" fillId="0" borderId="0" xfId="0" applyNumberFormat="1" applyAlignment="1">
      <alignment horizontal="right" vertical="center"/>
    </xf>
    <xf numFmtId="164" fontId="0" fillId="0" borderId="0" xfId="0" applyNumberFormat="1"/>
    <xf numFmtId="0" fontId="8" fillId="3" borderId="0" xfId="1" applyFont="1" applyFill="1"/>
    <xf numFmtId="0" fontId="7" fillId="3" borderId="0" xfId="1" applyFont="1" applyFill="1"/>
    <xf numFmtId="0" fontId="7" fillId="0" borderId="0" xfId="1" applyFont="1"/>
    <xf numFmtId="0" fontId="7" fillId="4" borderId="0" xfId="1" applyFont="1" applyFill="1"/>
    <xf numFmtId="0" fontId="0" fillId="0" borderId="0" xfId="0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ED1C24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DA7D8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0EFD4"/>
      <rgbColor rgb="FFFFFF99"/>
      <rgbColor rgb="FF99CCFF"/>
      <rgbColor rgb="FFFF99CC"/>
      <rgbColor rgb="FFCC99FF"/>
      <rgbColor rgb="FFFFCC99"/>
      <rgbColor rgb="FF3366FF"/>
      <rgbColor rgb="FF33CCCC"/>
      <rgbColor rgb="FF72BF44"/>
      <rgbColor rgb="FFFFCC00"/>
      <rgbColor rgb="FFFF9900"/>
      <rgbColor rgb="FFFF6600"/>
      <rgbColor rgb="FF666699"/>
      <rgbColor rgb="FF89C765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1162050</xdr:colOff>
      <xdr:row>51</xdr:row>
      <xdr:rowOff>104775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9429E8DE-81D6-7524-8EC5-D40E3208249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1162050</xdr:colOff>
      <xdr:row>51</xdr:row>
      <xdr:rowOff>104775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478B39A2-4FA1-A0D7-E4DF-1645102A812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1162050</xdr:colOff>
      <xdr:row>51</xdr:row>
      <xdr:rowOff>104775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5AA2645-D018-7294-FBC2-44F5A7F754B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1162050</xdr:colOff>
      <xdr:row>51</xdr:row>
      <xdr:rowOff>104775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3FA9C903-ED2C-6830-52E0-78BEACFA52C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1162050</xdr:colOff>
      <xdr:row>51</xdr:row>
      <xdr:rowOff>104775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77F6479B-3449-6484-357F-C113A76B7BE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1162050</xdr:colOff>
      <xdr:row>51</xdr:row>
      <xdr:rowOff>104775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BB09CDDB-C817-6C24-1DDD-82B3277F9DE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419100</xdr:colOff>
      <xdr:row>58</xdr:row>
      <xdr:rowOff>133350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C6DBC5A1-4869-BE69-6653-66D28962A99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lse.pe/blog/solse-blog-1/como-crear-una-cotizacion-y-crear-la-factura-130?utm_campaign=cat%C3%A1logo&amp;utm_source=pdf+catalogo&amp;utm_medium=catalogo" TargetMode="External"/><Relationship Id="rId13" Type="http://schemas.openxmlformats.org/officeDocument/2006/relationships/hyperlink" Target="https://www.solse.pe/blog/solse-blog-1/modulo-solse-pe-cpe-public-136?utm_campaign=cat%C3%A1logo&amp;utm_source=pdf+catalogo&amp;utm_medium=catalogo" TargetMode="External"/><Relationship Id="rId18" Type="http://schemas.openxmlformats.org/officeDocument/2006/relationships/hyperlink" Target="https://www.solse.pe/blog/solse-blog-1/como-crear-una-nueva-sucursal-37?utm_campaign=cat%C3%A1logo&amp;utm_source=pdf+catalogo&amp;utm_medium=catalogo" TargetMode="External"/><Relationship Id="rId26" Type="http://schemas.openxmlformats.org/officeDocument/2006/relationships/hyperlink" Target="http://solse.pe/r/ypx" TargetMode="External"/><Relationship Id="rId3" Type="http://schemas.openxmlformats.org/officeDocument/2006/relationships/hyperlink" Target="https://www.solse.pe/blog/solse-blog-1/modulo-solse-pe-cpe-123?utm_campaign=cat%C3%A1logo&amp;utm_source=pdf+catalogo&amp;utm_medium=catalogo" TargetMode="External"/><Relationship Id="rId21" Type="http://schemas.openxmlformats.org/officeDocument/2006/relationships/hyperlink" Target="https://www.solse.pe/blog/solse-blog-1/generar-asientos-de-destino-113?utm_campaign=cat%C3%A1logo&amp;utm_source=pdf+catalogo&amp;utm_medium=catalogo" TargetMode="External"/><Relationship Id="rId7" Type="http://schemas.openxmlformats.org/officeDocument/2006/relationships/hyperlink" Target="https://www.solse.pe/blog/solse-blog-1/solse-pe-cpe-guias-129?utm_campaign=cat%C3%A1logo&amp;utm_source=pdf+catalogo&amp;utm_medium=catalogo" TargetMode="External"/><Relationship Id="rId12" Type="http://schemas.openxmlformats.org/officeDocument/2006/relationships/hyperlink" Target="https://www.solse.pe/blog/solse-blog-1/modulo-solse-pe-cpe-dev-135?utm_campaign=cat%C3%A1logo&amp;utm_source=pdf+catalogo&amp;utm_medium=catalogo" TargetMode="External"/><Relationship Id="rId17" Type="http://schemas.openxmlformats.org/officeDocument/2006/relationships/hyperlink" Target="https://www.solse.pe/blog/solse-blog-1/vender-un-producto-con-diferentes-unidades-de-medida-en-pos-118?utm_campaign=cat%C3%A1logo&amp;utm_source=pdf+catalogo&amp;utm_medium=catalogo" TargetMode="External"/><Relationship Id="rId25" Type="http://schemas.openxmlformats.org/officeDocument/2006/relationships/hyperlink" Target="https://www.solse.pe/blog/solse-blog-1/como-generar-el-registro-de-compra-ple-115?utm_campaign=cat%C3%A1logo&amp;utm_source=pdf+catalogo&amp;utm_medium=catalogo" TargetMode="External"/><Relationship Id="rId2" Type="http://schemas.openxmlformats.org/officeDocument/2006/relationships/hyperlink" Target="https://www.solse.pe/blog/solse-blog-1/configuracion-de-tipos-de-documentos-102?utm_campaign=cat%C3%A1logo&amp;utm_source=pdf+catalogo&amp;utm_medium=catalogo" TargetMode="External"/><Relationship Id="rId16" Type="http://schemas.openxmlformats.org/officeDocument/2006/relationships/hyperlink" Target="https://www.solse.pe/blog/solse-blog-1/como-instalar-configurar-y-utilizar-el-kardex-50?utm_campaign=cat%C3%A1logo&amp;utm_source=pdf+catalogo&amp;utm_medium=catalogo" TargetMode="External"/><Relationship Id="rId20" Type="http://schemas.openxmlformats.org/officeDocument/2006/relationships/hyperlink" Target="https://www.solse.pe/blog/solse-blog-1/modulo-solse-stock-view-139?utm_campaign=cat%C3%A1logo&amp;utm_source=pdf+catalogo&amp;utm_medium=catalogo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s://www.solse.pe/blog/solse-blog-1/modulo-solse-pe-catalogo-126?utm_campaign=cat%C3%A1logo&amp;utm_source=pdf+catalogo&amp;utm_medium=catalogo" TargetMode="External"/><Relationship Id="rId6" Type="http://schemas.openxmlformats.org/officeDocument/2006/relationships/hyperlink" Target="https://www.solse.pe/blog/solse-blog-1/modulo-solse-pe-pos-report-128?utm_campaign=cat%C3%A1logo&amp;utm_source=pdf+catalogo&amp;utm_medium=catalogo" TargetMode="External"/><Relationship Id="rId11" Type="http://schemas.openxmlformats.org/officeDocument/2006/relationships/hyperlink" Target="https://www.solse.pe/blog/solse-blog-1/modulo-solse-pe-rate-api-132?utm_campaign=cat%C3%A1logo&amp;utm_source=pdf+catalogo&amp;utm_medium=catalogo" TargetMode="External"/><Relationship Id="rId24" Type="http://schemas.openxmlformats.org/officeDocument/2006/relationships/hyperlink" Target="https://www.solse.pe/blog/solse-blog-1/como-crear-un-registro-de-inventario-permanente-valorizado-97?utm_campaign=cat%C3%A1logo&amp;utm_source=pdf+catalogo&amp;utm_medium=catalogo" TargetMode="External"/><Relationship Id="rId5" Type="http://schemas.openxmlformats.org/officeDocument/2006/relationships/hyperlink" Target="https://www.solse.pe/blog/solse-blog-1/modulo-solse-pe-cpe-pos-127?utm_campaign=cat%C3%A1logo&amp;utm_source=pdf+catalogo&amp;utm_medium=catalogo" TargetMode="External"/><Relationship Id="rId15" Type="http://schemas.openxmlformats.org/officeDocument/2006/relationships/hyperlink" Target="https://www.solse.pe/blog/solse-blog-1/como-usar-el-cargador-de-facturas-por-xml-121?utm_campaign=blog&amp;utm_source=pdf+catalogo&amp;utm_medium=catalogo" TargetMode="External"/><Relationship Id="rId23" Type="http://schemas.openxmlformats.org/officeDocument/2006/relationships/hyperlink" Target="https://www.solse.pe/blog/solse-blog-1/modulo-solse-pe-ple-141?utm_campaign=cat%C3%A1logo&amp;utm_source=pdf+catalogo&amp;utm_medium=catalogo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solse.pe/blog/solse-blog-1/como-generar-reportes-cpe-131?utm_campaign=cat%C3%A1logo&amp;utm_source=pdf+catalogo&amp;utm_medium=catalogo" TargetMode="External"/><Relationship Id="rId19" Type="http://schemas.openxmlformats.org/officeDocument/2006/relationships/hyperlink" Target="https://www.solse.pe/blog/solse-blog-1/modulo-solse-pos-qty-available-138?utm_campaign=cat%C3%A1logo&amp;utm_source=pdf+catalogo&amp;utm_medium=catalogo" TargetMode="External"/><Relationship Id="rId31" Type="http://schemas.openxmlformats.org/officeDocument/2006/relationships/comments" Target="../comments1.xml"/><Relationship Id="rId4" Type="http://schemas.openxmlformats.org/officeDocument/2006/relationships/hyperlink" Target="https://www.solse.pe/blog/solse-blog-1/modulo-solse-vat-pe-124?utm_campaign=cat%C3%A1logo&amp;utm_source=pdf+catalogo&amp;utm_medium=catalogo" TargetMode="External"/><Relationship Id="rId9" Type="http://schemas.openxmlformats.org/officeDocument/2006/relationships/hyperlink" Target="https://www.solse.pe/blog/solse-blog-1/como-crear-una-factura-de-compra-120?utm_campaign=cat%C3%A1logo&amp;utm_source=pdf+catalogo&amp;utm_medium=catalogo" TargetMode="External"/><Relationship Id="rId14" Type="http://schemas.openxmlformats.org/officeDocument/2006/relationships/hyperlink" Target="https://www.solse.pe/blog/solse-blog-1/modo-offline-del-punto-de-venta-105?utm_campaign=cat%C3%A1logo&amp;utm_source=pdf+catalogo&amp;utm_medium=catalogo" TargetMode="External"/><Relationship Id="rId22" Type="http://schemas.openxmlformats.org/officeDocument/2006/relationships/hyperlink" Target="https://www.solse.pe/blog/solse-blog-1/modulo-solse-pe-telecredito-140?utm_campaign=cat%C3%A1logo&amp;utm_source=pdf+catalogo&amp;utm_medium=catalogo" TargetMode="External"/><Relationship Id="rId27" Type="http://schemas.openxmlformats.org/officeDocument/2006/relationships/hyperlink" Target="http://solse.pe/r/gdo" TargetMode="External"/><Relationship Id="rId30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9"/>
  <sheetViews>
    <sheetView tabSelected="1" zoomScale="85" zoomScaleNormal="85" workbookViewId="0">
      <selection activeCell="K14" sqref="K14"/>
    </sheetView>
  </sheetViews>
  <sheetFormatPr baseColWidth="10" defaultColWidth="9.140625" defaultRowHeight="12.75" x14ac:dyDescent="0.2"/>
  <cols>
    <col min="1" max="1" width="11.5703125"/>
    <col min="2" max="2" width="18" customWidth="1"/>
    <col min="3" max="3" width="27.7109375" customWidth="1"/>
    <col min="4" max="4" width="7.140625" customWidth="1"/>
    <col min="5" max="5" width="14.7109375" customWidth="1"/>
    <col min="6" max="8" width="11.5703125"/>
    <col min="9" max="9" width="7" customWidth="1"/>
    <col min="10" max="10" width="4.5703125" customWidth="1"/>
    <col min="11" max="11" width="30.5703125" customWidth="1"/>
    <col min="12" max="12" width="10.28515625" customWidth="1"/>
    <col min="13" max="13" width="9.85546875" customWidth="1"/>
    <col min="14" max="14" width="11.5703125"/>
    <col min="15" max="15" width="9.42578125" customWidth="1"/>
    <col min="16" max="16" width="11.5703125"/>
    <col min="17" max="17" width="69.42578125" customWidth="1"/>
    <col min="18" max="1025" width="11.5703125"/>
  </cols>
  <sheetData>
    <row r="2" spans="1:17" x14ac:dyDescent="0.2">
      <c r="C2" s="3" t="s">
        <v>0</v>
      </c>
      <c r="D2" s="32" t="s">
        <v>1</v>
      </c>
      <c r="E2" s="32"/>
      <c r="F2" s="3" t="s">
        <v>2</v>
      </c>
      <c r="G2" s="3" t="s">
        <v>3</v>
      </c>
      <c r="H2" s="3"/>
      <c r="I2" s="3" t="s">
        <v>4</v>
      </c>
      <c r="K2" s="29" t="s">
        <v>5</v>
      </c>
      <c r="L2" s="29"/>
      <c r="M2" s="29"/>
      <c r="N2" s="29"/>
      <c r="O2" s="29"/>
      <c r="P2" s="2"/>
    </row>
    <row r="3" spans="1:17" x14ac:dyDescent="0.2">
      <c r="A3" s="30" t="s">
        <v>6</v>
      </c>
      <c r="B3" s="30"/>
      <c r="C3" s="4" t="s">
        <v>7</v>
      </c>
      <c r="D3" s="31"/>
      <c r="E3" s="31"/>
      <c r="F3" s="5">
        <v>350</v>
      </c>
      <c r="G3" t="s">
        <v>8</v>
      </c>
      <c r="I3" s="6">
        <v>30</v>
      </c>
      <c r="K3" s="3" t="s">
        <v>0</v>
      </c>
      <c r="L3" s="32" t="s">
        <v>1</v>
      </c>
      <c r="M3" s="32"/>
      <c r="N3" s="3" t="s">
        <v>2</v>
      </c>
      <c r="O3" s="3" t="s">
        <v>3</v>
      </c>
      <c r="P3" s="3"/>
      <c r="Q3" t="s">
        <v>8</v>
      </c>
    </row>
    <row r="4" spans="1:17" x14ac:dyDescent="0.2">
      <c r="D4" s="23"/>
      <c r="E4" s="23"/>
      <c r="F4" s="7">
        <f>SUM(F5:F8)</f>
        <v>450</v>
      </c>
      <c r="L4" s="23"/>
      <c r="M4" s="23"/>
      <c r="N4" s="8">
        <f>SUM(N6:N14)</f>
        <v>2030</v>
      </c>
    </row>
    <row r="5" spans="1:17" x14ac:dyDescent="0.2">
      <c r="B5" s="9"/>
      <c r="C5" s="19" t="s">
        <v>9</v>
      </c>
      <c r="D5" s="23"/>
      <c r="E5" s="23"/>
      <c r="F5" s="6">
        <v>60</v>
      </c>
      <c r="G5" t="s">
        <v>10</v>
      </c>
      <c r="H5" t="s">
        <v>11</v>
      </c>
      <c r="L5" s="23"/>
      <c r="M5" s="23"/>
      <c r="N5" s="6"/>
    </row>
    <row r="6" spans="1:17" x14ac:dyDescent="0.2">
      <c r="B6" s="9"/>
      <c r="C6" s="20" t="s">
        <v>12</v>
      </c>
      <c r="D6" s="23"/>
      <c r="E6" s="23"/>
      <c r="F6" s="6">
        <v>90</v>
      </c>
      <c r="G6" t="s">
        <v>13</v>
      </c>
      <c r="H6" t="s">
        <v>14</v>
      </c>
      <c r="K6" s="21" t="s">
        <v>15</v>
      </c>
      <c r="L6" s="23"/>
      <c r="M6" s="23"/>
      <c r="N6" s="6">
        <v>300</v>
      </c>
      <c r="O6" t="s">
        <v>16</v>
      </c>
      <c r="P6" t="s">
        <v>17</v>
      </c>
    </row>
    <row r="7" spans="1:17" x14ac:dyDescent="0.2">
      <c r="B7" s="9"/>
      <c r="C7" s="20" t="s">
        <v>18</v>
      </c>
      <c r="D7" s="23"/>
      <c r="E7" s="23"/>
      <c r="F7" s="6">
        <v>150</v>
      </c>
      <c r="G7" t="s">
        <v>19</v>
      </c>
      <c r="H7" t="s">
        <v>20</v>
      </c>
      <c r="K7" s="21" t="s">
        <v>21</v>
      </c>
      <c r="L7" s="23"/>
      <c r="M7" s="23"/>
      <c r="N7" s="6">
        <v>210</v>
      </c>
      <c r="O7" t="s">
        <v>10</v>
      </c>
      <c r="P7" t="s">
        <v>17</v>
      </c>
    </row>
    <row r="8" spans="1:17" x14ac:dyDescent="0.2">
      <c r="B8" s="9"/>
      <c r="C8" s="20" t="s">
        <v>22</v>
      </c>
      <c r="D8" s="23"/>
      <c r="E8" s="23"/>
      <c r="F8" s="6">
        <v>150</v>
      </c>
      <c r="G8" t="s">
        <v>23</v>
      </c>
      <c r="H8" t="s">
        <v>24</v>
      </c>
      <c r="K8" s="21" t="s">
        <v>25</v>
      </c>
      <c r="L8" s="23"/>
      <c r="M8" s="23"/>
      <c r="N8" s="6">
        <v>180</v>
      </c>
      <c r="O8" t="s">
        <v>26</v>
      </c>
      <c r="P8" t="s">
        <v>17</v>
      </c>
    </row>
    <row r="9" spans="1:17" x14ac:dyDescent="0.2">
      <c r="A9" s="30" t="s">
        <v>27</v>
      </c>
      <c r="B9" s="30"/>
      <c r="C9" s="4" t="s">
        <v>28</v>
      </c>
      <c r="D9" s="31"/>
      <c r="E9" s="31"/>
      <c r="F9" s="5">
        <v>700</v>
      </c>
      <c r="G9" t="s">
        <v>29</v>
      </c>
      <c r="I9" s="6">
        <v>45</v>
      </c>
      <c r="K9" s="21" t="s">
        <v>30</v>
      </c>
      <c r="L9" s="23"/>
      <c r="M9" s="23"/>
      <c r="N9" s="6">
        <v>450</v>
      </c>
      <c r="O9" t="s">
        <v>10</v>
      </c>
      <c r="P9" t="s">
        <v>17</v>
      </c>
    </row>
    <row r="10" spans="1:17" x14ac:dyDescent="0.2">
      <c r="C10" s="3"/>
      <c r="D10" s="1"/>
      <c r="F10" s="11">
        <f>F3+F11+F12+F13</f>
        <v>880</v>
      </c>
      <c r="K10" t="s">
        <v>31</v>
      </c>
      <c r="L10" s="23"/>
      <c r="M10" s="23"/>
      <c r="N10" s="6">
        <v>300</v>
      </c>
      <c r="O10" t="s">
        <v>10</v>
      </c>
      <c r="P10" t="s">
        <v>17</v>
      </c>
    </row>
    <row r="11" spans="1:17" x14ac:dyDescent="0.2">
      <c r="C11" s="20" t="s">
        <v>32</v>
      </c>
      <c r="D11" s="23"/>
      <c r="E11" s="23"/>
      <c r="F11" s="6">
        <v>200</v>
      </c>
      <c r="G11" t="s">
        <v>19</v>
      </c>
      <c r="H11" t="s">
        <v>33</v>
      </c>
      <c r="K11" t="s">
        <v>34</v>
      </c>
      <c r="L11" s="23"/>
      <c r="M11" s="23"/>
      <c r="N11" s="6">
        <v>200</v>
      </c>
      <c r="O11" t="s">
        <v>10</v>
      </c>
      <c r="P11" t="s">
        <v>17</v>
      </c>
    </row>
    <row r="12" spans="1:17" x14ac:dyDescent="0.2">
      <c r="C12" s="20" t="s">
        <v>35</v>
      </c>
      <c r="D12" s="23"/>
      <c r="E12" s="23"/>
      <c r="F12" s="6">
        <v>150</v>
      </c>
      <c r="G12" t="s">
        <v>26</v>
      </c>
      <c r="H12" t="s">
        <v>36</v>
      </c>
      <c r="K12" s="21" t="s">
        <v>37</v>
      </c>
      <c r="L12" s="23"/>
      <c r="M12" s="23"/>
      <c r="N12" s="6">
        <v>90</v>
      </c>
      <c r="O12" t="s">
        <v>38</v>
      </c>
      <c r="P12" t="s">
        <v>17</v>
      </c>
    </row>
    <row r="13" spans="1:17" x14ac:dyDescent="0.2">
      <c r="C13" s="20" t="s">
        <v>39</v>
      </c>
      <c r="D13" s="23"/>
      <c r="E13" s="23"/>
      <c r="F13" s="6">
        <v>180</v>
      </c>
      <c r="G13" t="s">
        <v>40</v>
      </c>
      <c r="H13" t="s">
        <v>41</v>
      </c>
      <c r="K13" s="21" t="s">
        <v>42</v>
      </c>
      <c r="L13" s="23"/>
      <c r="M13" s="23"/>
      <c r="N13" s="6">
        <v>150</v>
      </c>
      <c r="O13" t="s">
        <v>38</v>
      </c>
      <c r="P13" t="s">
        <v>17</v>
      </c>
    </row>
    <row r="14" spans="1:17" x14ac:dyDescent="0.2">
      <c r="A14" s="30" t="s">
        <v>43</v>
      </c>
      <c r="B14" s="30"/>
      <c r="C14" s="4" t="s">
        <v>44</v>
      </c>
      <c r="D14" s="31"/>
      <c r="E14" s="31"/>
      <c r="F14" s="5">
        <v>1900</v>
      </c>
      <c r="G14" t="s">
        <v>45</v>
      </c>
      <c r="I14" s="6">
        <v>60</v>
      </c>
      <c r="K14" t="s">
        <v>46</v>
      </c>
      <c r="L14" s="23"/>
      <c r="M14" s="23"/>
      <c r="N14" s="6">
        <v>150</v>
      </c>
      <c r="O14" t="s">
        <v>38</v>
      </c>
      <c r="P14" t="s">
        <v>17</v>
      </c>
    </row>
    <row r="15" spans="1:17" x14ac:dyDescent="0.2">
      <c r="C15" s="3"/>
      <c r="D15" s="1"/>
      <c r="F15" s="11">
        <f>F9+SUM(F16:F27)</f>
        <v>2310</v>
      </c>
    </row>
    <row r="16" spans="1:17" x14ac:dyDescent="0.2">
      <c r="C16" s="20" t="s">
        <v>47</v>
      </c>
      <c r="D16" s="23" t="s">
        <v>48</v>
      </c>
      <c r="E16" s="23"/>
      <c r="F16" s="6">
        <v>200</v>
      </c>
      <c r="G16" t="s">
        <v>49</v>
      </c>
      <c r="H16" t="s">
        <v>50</v>
      </c>
    </row>
    <row r="17" spans="1:17" x14ac:dyDescent="0.2">
      <c r="B17" t="s">
        <v>51</v>
      </c>
      <c r="C17" s="20" t="s">
        <v>52</v>
      </c>
      <c r="D17" s="23" t="s">
        <v>53</v>
      </c>
      <c r="E17" s="23"/>
      <c r="F17" s="6">
        <v>60</v>
      </c>
      <c r="G17" t="s">
        <v>13</v>
      </c>
      <c r="H17" t="s">
        <v>41</v>
      </c>
    </row>
    <row r="18" spans="1:17" x14ac:dyDescent="0.2">
      <c r="C18" s="20" t="s">
        <v>54</v>
      </c>
      <c r="D18" s="23" t="s">
        <v>55</v>
      </c>
      <c r="E18" s="23"/>
      <c r="F18" s="6">
        <v>60</v>
      </c>
      <c r="G18" t="s">
        <v>38</v>
      </c>
      <c r="H18" t="s">
        <v>36</v>
      </c>
    </row>
    <row r="19" spans="1:17" ht="25.5" x14ac:dyDescent="0.2">
      <c r="B19" t="s">
        <v>56</v>
      </c>
      <c r="C19" s="20" t="s">
        <v>57</v>
      </c>
      <c r="D19" s="23" t="s">
        <v>58</v>
      </c>
      <c r="E19" s="23"/>
      <c r="F19" s="6">
        <v>120</v>
      </c>
      <c r="G19" t="s">
        <v>13</v>
      </c>
      <c r="H19" t="s">
        <v>17</v>
      </c>
      <c r="K19" s="29" t="s">
        <v>59</v>
      </c>
      <c r="L19" s="29"/>
      <c r="M19" s="29"/>
      <c r="N19" s="29"/>
      <c r="O19" s="29"/>
      <c r="P19" s="2"/>
      <c r="Q19" s="12" t="s">
        <v>60</v>
      </c>
    </row>
    <row r="20" spans="1:17" x14ac:dyDescent="0.2">
      <c r="C20" t="s">
        <v>61</v>
      </c>
      <c r="D20" s="23" t="s">
        <v>62</v>
      </c>
      <c r="E20" s="23"/>
      <c r="F20" s="6">
        <v>120</v>
      </c>
      <c r="G20" t="s">
        <v>26</v>
      </c>
      <c r="H20" t="s">
        <v>17</v>
      </c>
      <c r="L20" s="23"/>
      <c r="M20" s="23"/>
      <c r="N20" s="8">
        <f>SUM(N22:N31)</f>
        <v>3910</v>
      </c>
    </row>
    <row r="21" spans="1:17" x14ac:dyDescent="0.2">
      <c r="B21" t="s">
        <v>63</v>
      </c>
      <c r="C21" s="21" t="s">
        <v>64</v>
      </c>
      <c r="D21" s="23" t="s">
        <v>65</v>
      </c>
      <c r="E21" s="23"/>
      <c r="F21" s="6">
        <v>150</v>
      </c>
      <c r="G21" t="s">
        <v>13</v>
      </c>
      <c r="H21" t="s">
        <v>17</v>
      </c>
      <c r="L21" s="23"/>
      <c r="M21" s="23"/>
    </row>
    <row r="22" spans="1:17" x14ac:dyDescent="0.2">
      <c r="C22" t="s">
        <v>66</v>
      </c>
      <c r="D22" s="23" t="s">
        <v>67</v>
      </c>
      <c r="E22" s="23"/>
      <c r="F22" s="6">
        <v>120</v>
      </c>
      <c r="G22" t="s">
        <v>10</v>
      </c>
      <c r="H22" t="s">
        <v>36</v>
      </c>
      <c r="K22" s="20" t="s">
        <v>68</v>
      </c>
      <c r="L22" s="23" t="s">
        <v>69</v>
      </c>
      <c r="M22" s="23"/>
      <c r="N22" s="6">
        <v>120</v>
      </c>
      <c r="O22" t="s">
        <v>70</v>
      </c>
      <c r="P22" t="s">
        <v>17</v>
      </c>
    </row>
    <row r="23" spans="1:17" x14ac:dyDescent="0.2">
      <c r="C23" s="21" t="s">
        <v>71</v>
      </c>
      <c r="D23" s="23" t="s">
        <v>72</v>
      </c>
      <c r="E23" s="23"/>
      <c r="F23" s="6">
        <v>110</v>
      </c>
      <c r="G23" t="s">
        <v>10</v>
      </c>
      <c r="H23" t="s">
        <v>17</v>
      </c>
      <c r="K23" s="20" t="s">
        <v>73</v>
      </c>
      <c r="L23" s="23" t="s">
        <v>74</v>
      </c>
      <c r="M23" s="23"/>
      <c r="N23" s="6">
        <v>200</v>
      </c>
      <c r="O23" t="s">
        <v>75</v>
      </c>
      <c r="P23" t="s">
        <v>17</v>
      </c>
    </row>
    <row r="24" spans="1:17" x14ac:dyDescent="0.2">
      <c r="C24" s="21" t="s">
        <v>76</v>
      </c>
      <c r="D24" s="23" t="s">
        <v>77</v>
      </c>
      <c r="E24" s="23"/>
      <c r="F24" s="6">
        <v>120</v>
      </c>
      <c r="G24" t="s">
        <v>38</v>
      </c>
      <c r="H24" t="s">
        <v>17</v>
      </c>
      <c r="K24" s="10" t="s">
        <v>78</v>
      </c>
      <c r="L24" s="28" t="s">
        <v>79</v>
      </c>
      <c r="M24" s="28"/>
      <c r="N24" s="13">
        <v>90</v>
      </c>
      <c r="O24" s="10" t="s">
        <v>80</v>
      </c>
      <c r="P24" s="10" t="s">
        <v>17</v>
      </c>
    </row>
    <row r="25" spans="1:17" x14ac:dyDescent="0.2">
      <c r="C25" s="21" t="s">
        <v>81</v>
      </c>
      <c r="D25" s="23" t="s">
        <v>82</v>
      </c>
      <c r="E25" s="23"/>
      <c r="F25" s="6">
        <v>300</v>
      </c>
      <c r="H25" t="s">
        <v>17</v>
      </c>
      <c r="K25" s="10" t="s">
        <v>83</v>
      </c>
      <c r="L25" s="23"/>
      <c r="M25" s="23"/>
      <c r="N25" s="6">
        <v>180</v>
      </c>
      <c r="O25" t="s">
        <v>75</v>
      </c>
      <c r="P25" t="s">
        <v>17</v>
      </c>
    </row>
    <row r="26" spans="1:17" ht="91.7" customHeight="1" x14ac:dyDescent="0.2">
      <c r="C26" s="21" t="s">
        <v>84</v>
      </c>
      <c r="D26" s="26" t="s">
        <v>85</v>
      </c>
      <c r="E26" s="26"/>
      <c r="F26" s="6">
        <v>90</v>
      </c>
      <c r="H26" t="s">
        <v>17</v>
      </c>
      <c r="K26" s="10" t="s">
        <v>86</v>
      </c>
      <c r="L26" s="23"/>
      <c r="M26" s="23"/>
      <c r="N26" s="6">
        <v>120</v>
      </c>
      <c r="O26" t="s">
        <v>80</v>
      </c>
      <c r="P26" t="s">
        <v>17</v>
      </c>
    </row>
    <row r="27" spans="1:17" ht="13.15" customHeight="1" x14ac:dyDescent="0.2">
      <c r="C27" t="s">
        <v>87</v>
      </c>
      <c r="D27" s="23" t="s">
        <v>88</v>
      </c>
      <c r="E27" s="23"/>
      <c r="F27" s="6">
        <v>160</v>
      </c>
      <c r="H27" t="s">
        <v>36</v>
      </c>
      <c r="K27" s="10" t="s">
        <v>89</v>
      </c>
      <c r="L27" s="27" t="s">
        <v>90</v>
      </c>
      <c r="M27" s="27"/>
      <c r="N27" s="13">
        <v>700</v>
      </c>
      <c r="O27" s="10" t="s">
        <v>49</v>
      </c>
      <c r="P27" s="10" t="s">
        <v>17</v>
      </c>
    </row>
    <row r="28" spans="1:17" x14ac:dyDescent="0.2">
      <c r="D28" s="23"/>
      <c r="E28" s="23"/>
      <c r="F28" s="6"/>
      <c r="K28" s="20" t="s">
        <v>91</v>
      </c>
      <c r="L28" s="28"/>
      <c r="M28" s="28"/>
      <c r="N28" s="13">
        <v>600</v>
      </c>
      <c r="O28" s="10" t="s">
        <v>70</v>
      </c>
      <c r="P28" s="10" t="s">
        <v>17</v>
      </c>
    </row>
    <row r="29" spans="1:17" x14ac:dyDescent="0.2">
      <c r="D29" s="23"/>
      <c r="E29" s="23"/>
      <c r="F29" s="6"/>
      <c r="K29" s="22" t="s">
        <v>92</v>
      </c>
      <c r="L29" s="24"/>
      <c r="M29" s="24"/>
      <c r="N29" s="15">
        <v>350</v>
      </c>
      <c r="O29" s="14"/>
      <c r="P29" s="14" t="s">
        <v>93</v>
      </c>
    </row>
    <row r="30" spans="1:17" x14ac:dyDescent="0.2">
      <c r="D30" s="23"/>
      <c r="E30" s="23"/>
      <c r="F30" s="6"/>
      <c r="K30" s="22" t="s">
        <v>94</v>
      </c>
      <c r="L30" s="24"/>
      <c r="M30" s="24"/>
      <c r="N30" s="15">
        <v>350</v>
      </c>
      <c r="O30" s="14"/>
      <c r="P30" s="14" t="s">
        <v>93</v>
      </c>
    </row>
    <row r="31" spans="1:17" x14ac:dyDescent="0.2">
      <c r="A31" s="4" t="s">
        <v>95</v>
      </c>
      <c r="B31" s="25" t="s">
        <v>96</v>
      </c>
      <c r="C31" s="25"/>
      <c r="D31" s="4" t="s">
        <v>97</v>
      </c>
      <c r="K31" s="10" t="s">
        <v>98</v>
      </c>
      <c r="N31" s="6">
        <v>1200</v>
      </c>
      <c r="P31" t="s">
        <v>93</v>
      </c>
    </row>
    <row r="32" spans="1:17" x14ac:dyDescent="0.2">
      <c r="A32" t="s">
        <v>99</v>
      </c>
      <c r="B32" s="23" t="s">
        <v>100</v>
      </c>
      <c r="C32" s="23"/>
      <c r="D32" s="6">
        <v>300</v>
      </c>
    </row>
    <row r="33" spans="1:14" x14ac:dyDescent="0.2">
      <c r="A33" t="s">
        <v>101</v>
      </c>
      <c r="B33" s="23" t="s">
        <v>102</v>
      </c>
      <c r="C33" s="23"/>
      <c r="D33" s="6">
        <v>350</v>
      </c>
      <c r="G33" s="10">
        <f>SUM(F16,F17,F18,F19,F20,F24,N27,N28)</f>
        <v>1980</v>
      </c>
    </row>
    <row r="34" spans="1:14" x14ac:dyDescent="0.2">
      <c r="A34" t="s">
        <v>103</v>
      </c>
      <c r="B34" s="23" t="s">
        <v>104</v>
      </c>
      <c r="C34" s="23"/>
      <c r="D34" s="6">
        <v>500</v>
      </c>
      <c r="G34" s="16">
        <v>700</v>
      </c>
      <c r="H34" s="3">
        <f>SUM(G33,G34)</f>
        <v>2680</v>
      </c>
      <c r="K34">
        <v>70</v>
      </c>
      <c r="L34" t="s">
        <v>105</v>
      </c>
      <c r="M34" t="s">
        <v>106</v>
      </c>
      <c r="N34" t="s">
        <v>107</v>
      </c>
    </row>
    <row r="35" spans="1:14" x14ac:dyDescent="0.2">
      <c r="A35" t="s">
        <v>108</v>
      </c>
      <c r="B35" s="23" t="s">
        <v>109</v>
      </c>
      <c r="C35" s="23"/>
      <c r="D35" s="6">
        <v>45</v>
      </c>
      <c r="E35">
        <v>60</v>
      </c>
      <c r="K35">
        <v>50</v>
      </c>
    </row>
    <row r="36" spans="1:14" x14ac:dyDescent="0.2">
      <c r="A36" t="s">
        <v>110</v>
      </c>
      <c r="B36" s="23" t="s">
        <v>111</v>
      </c>
      <c r="C36" s="23"/>
      <c r="D36" s="6">
        <v>90</v>
      </c>
      <c r="E36">
        <v>125</v>
      </c>
    </row>
    <row r="37" spans="1:14" x14ac:dyDescent="0.2">
      <c r="A37" t="s">
        <v>112</v>
      </c>
      <c r="B37" s="23" t="s">
        <v>113</v>
      </c>
      <c r="C37" s="23"/>
      <c r="D37" s="17">
        <v>450</v>
      </c>
      <c r="E37" t="s">
        <v>114</v>
      </c>
    </row>
    <row r="38" spans="1:14" x14ac:dyDescent="0.2">
      <c r="A38" t="s">
        <v>115</v>
      </c>
      <c r="B38" s="23" t="s">
        <v>116</v>
      </c>
      <c r="C38" s="23"/>
      <c r="D38" s="17">
        <v>600</v>
      </c>
      <c r="E38" t="s">
        <v>117</v>
      </c>
    </row>
    <row r="39" spans="1:14" x14ac:dyDescent="0.2">
      <c r="A39" t="s">
        <v>118</v>
      </c>
      <c r="B39" s="23" t="s">
        <v>119</v>
      </c>
      <c r="C39" s="23"/>
      <c r="D39" s="17">
        <v>45</v>
      </c>
    </row>
  </sheetData>
  <mergeCells count="64">
    <mergeCell ref="D2:E2"/>
    <mergeCell ref="K2:O2"/>
    <mergeCell ref="A3:B3"/>
    <mergeCell ref="D3:E3"/>
    <mergeCell ref="L3:M3"/>
    <mergeCell ref="D4:E4"/>
    <mergeCell ref="L4:M4"/>
    <mergeCell ref="D5:E5"/>
    <mergeCell ref="L5:M5"/>
    <mergeCell ref="D6:E6"/>
    <mergeCell ref="L6:M6"/>
    <mergeCell ref="D7:E7"/>
    <mergeCell ref="L7:M7"/>
    <mergeCell ref="D8:E8"/>
    <mergeCell ref="L8:M8"/>
    <mergeCell ref="A9:B9"/>
    <mergeCell ref="D9:E9"/>
    <mergeCell ref="L9:M9"/>
    <mergeCell ref="L10:M10"/>
    <mergeCell ref="D11:E11"/>
    <mergeCell ref="L11:M11"/>
    <mergeCell ref="D12:E12"/>
    <mergeCell ref="L12:M12"/>
    <mergeCell ref="D13:E13"/>
    <mergeCell ref="L13:M13"/>
    <mergeCell ref="A14:B14"/>
    <mergeCell ref="D14:E14"/>
    <mergeCell ref="L14:M14"/>
    <mergeCell ref="D16:E16"/>
    <mergeCell ref="D17:E17"/>
    <mergeCell ref="D18:E18"/>
    <mergeCell ref="D19:E19"/>
    <mergeCell ref="K19:O19"/>
    <mergeCell ref="D20:E20"/>
    <mergeCell ref="L20:M20"/>
    <mergeCell ref="D21:E21"/>
    <mergeCell ref="L21:M21"/>
    <mergeCell ref="D22:E22"/>
    <mergeCell ref="L22:M22"/>
    <mergeCell ref="D23:E23"/>
    <mergeCell ref="L23:M23"/>
    <mergeCell ref="D24:E24"/>
    <mergeCell ref="L24:M24"/>
    <mergeCell ref="D25:E25"/>
    <mergeCell ref="L25:M25"/>
    <mergeCell ref="D26:E26"/>
    <mergeCell ref="L26:M26"/>
    <mergeCell ref="D27:E27"/>
    <mergeCell ref="L27:M27"/>
    <mergeCell ref="D28:E28"/>
    <mergeCell ref="L28:M28"/>
    <mergeCell ref="D29:E29"/>
    <mergeCell ref="L29:M29"/>
    <mergeCell ref="D30:E30"/>
    <mergeCell ref="L30:M30"/>
    <mergeCell ref="B31:C31"/>
    <mergeCell ref="B37:C37"/>
    <mergeCell ref="B38:C38"/>
    <mergeCell ref="B39:C39"/>
    <mergeCell ref="B32:C32"/>
    <mergeCell ref="B33:C33"/>
    <mergeCell ref="B34:C34"/>
    <mergeCell ref="B35:C35"/>
    <mergeCell ref="B36:C36"/>
  </mergeCells>
  <hyperlinks>
    <hyperlink ref="C5" r:id="rId1" xr:uid="{8AE27509-59D4-4894-AA44-30269EE310D2}"/>
    <hyperlink ref="C6" r:id="rId2" xr:uid="{6DB417D7-385E-4F99-9D2A-4FCEB24FB1C9}"/>
    <hyperlink ref="C7" r:id="rId3" xr:uid="{1C678B55-0D68-4DD5-88B9-19E313450A42}"/>
    <hyperlink ref="C8" r:id="rId4" xr:uid="{E3AF5EBE-5D7B-44FC-9EE5-D73A9F09634E}"/>
    <hyperlink ref="C11" r:id="rId5" xr:uid="{F938121A-5C92-4B82-9421-7D1F82D06CA7}"/>
    <hyperlink ref="C13" r:id="rId6" xr:uid="{85B50739-4474-4917-B4B5-7BDAB3BC5242}"/>
    <hyperlink ref="C16" r:id="rId7" xr:uid="{7DA37951-D877-4184-A908-879D2264A3C0}"/>
    <hyperlink ref="C17" r:id="rId8" xr:uid="{2A875A2F-72D0-4215-AC9E-3CDDB456E9B6}"/>
    <hyperlink ref="C18" r:id="rId9" xr:uid="{8E9BEA2C-3ADB-4D0E-B68E-59BBA7DA6DB6}"/>
    <hyperlink ref="C19" r:id="rId10" xr:uid="{9CF96833-BEFC-4E0C-8EE3-B489E3175B4E}"/>
    <hyperlink ref="C21" r:id="rId11" xr:uid="{EF6326CC-70BC-4CF2-91F7-41415849EEB2}"/>
    <hyperlink ref="C23" r:id="rId12" xr:uid="{E9660FE2-FB50-477C-8FBE-B31F207C07B0}"/>
    <hyperlink ref="C24" r:id="rId13" location="scrollTop=0" xr:uid="{259C30DA-A057-494F-8548-2494E03B771D}"/>
    <hyperlink ref="C25" r:id="rId14" xr:uid="{58C9318B-346A-4D85-9260-398E5105FB29}"/>
    <hyperlink ref="K6" r:id="rId15" location="scrollTop=0" xr:uid="{F3BBB5D7-D65D-4C1D-B4B7-9B783FB419D3}"/>
    <hyperlink ref="K7" r:id="rId16" xr:uid="{4381B708-8D77-4979-9BB6-8F5BC441DDBE}"/>
    <hyperlink ref="K8" r:id="rId17" location="scrollTop=0" xr:uid="{EFC948C0-F4BD-4308-BF84-8B18A0094A91}"/>
    <hyperlink ref="K9" r:id="rId18" xr:uid="{46619FE3-8A37-4A90-8298-48CDCDA9CA3D}"/>
    <hyperlink ref="K12" r:id="rId19" location="scrollTop=0" xr:uid="{FB229F23-CBFB-4B3B-9C71-031F8A4190DA}"/>
    <hyperlink ref="K13" r:id="rId20" xr:uid="{0ADBCDDC-D720-4E31-80DF-71D5F0E00BBF}"/>
    <hyperlink ref="K22" r:id="rId21" location="scrollTop=0" xr:uid="{BB8F5B9A-5A00-4C09-AE3C-8A51EE1A2DD7}"/>
    <hyperlink ref="K23" r:id="rId22" location="scrollTop=0" xr:uid="{6867CCCD-D720-4DF4-9735-F9D294618D88}"/>
    <hyperlink ref="K28" r:id="rId23" location="scrollTop=0" xr:uid="{E065AE6D-4497-4A6F-8BAD-F533CA329F85}"/>
    <hyperlink ref="K29" r:id="rId24" location="scrollTop=0" xr:uid="{7F6F5910-0D04-4314-BC6E-64940C64BF1E}"/>
    <hyperlink ref="K30" r:id="rId25" location="scrollTop=0" xr:uid="{B76BAA5A-07E4-490B-B183-4E00EF01C841}"/>
    <hyperlink ref="C26" r:id="rId26" xr:uid="{C5D3D1E6-A660-4A85-8A60-869F39658C42}"/>
    <hyperlink ref="C12" r:id="rId27" xr:uid="{AAC8B845-162C-4F56-83F2-BFD952CBD10E}"/>
  </hyperlink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28"/>
  <headerFooter>
    <oddHeader>&amp;C&amp;A</oddHeader>
    <oddFooter>&amp;CPage &amp;P</oddFooter>
  </headerFooter>
  <drawing r:id="rId29"/>
  <legacyDrawing r:id="rId3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8"/>
  <sheetViews>
    <sheetView zoomScale="85" zoomScaleNormal="85" workbookViewId="0">
      <selection activeCell="B8" sqref="B8"/>
    </sheetView>
  </sheetViews>
  <sheetFormatPr baseColWidth="10" defaultColWidth="9.140625" defaultRowHeight="12.75" x14ac:dyDescent="0.2"/>
  <cols>
    <col min="1" max="1" width="11.5703125"/>
    <col min="2" max="2" width="27.140625" customWidth="1"/>
    <col min="3" max="3" width="11.5703125"/>
    <col min="4" max="4" width="51.28515625" customWidth="1"/>
    <col min="5" max="5" width="11.85546875" customWidth="1"/>
    <col min="6" max="1025" width="11.5703125"/>
  </cols>
  <sheetData>
    <row r="2" spans="2:6" x14ac:dyDescent="0.2">
      <c r="B2" s="3" t="s">
        <v>0</v>
      </c>
      <c r="C2" s="32" t="s">
        <v>1</v>
      </c>
      <c r="D2" s="32"/>
      <c r="E2" s="3" t="s">
        <v>2</v>
      </c>
      <c r="F2" s="3" t="s">
        <v>3</v>
      </c>
    </row>
    <row r="3" spans="2:6" x14ac:dyDescent="0.2">
      <c r="B3" t="s">
        <v>120</v>
      </c>
      <c r="C3" s="23" t="s">
        <v>121</v>
      </c>
      <c r="D3" s="23"/>
      <c r="E3" s="18">
        <v>155.88</v>
      </c>
    </row>
    <row r="4" spans="2:6" x14ac:dyDescent="0.2">
      <c r="B4" t="s">
        <v>122</v>
      </c>
      <c r="C4" s="23" t="s">
        <v>123</v>
      </c>
      <c r="D4" s="23"/>
      <c r="E4">
        <v>0</v>
      </c>
    </row>
    <row r="5" spans="2:6" x14ac:dyDescent="0.2">
      <c r="B5" t="s">
        <v>124</v>
      </c>
      <c r="C5" s="23" t="s">
        <v>125</v>
      </c>
      <c r="D5" s="23"/>
      <c r="E5">
        <v>0</v>
      </c>
    </row>
    <row r="6" spans="2:6" x14ac:dyDescent="0.2">
      <c r="B6" t="s">
        <v>126</v>
      </c>
      <c r="C6" s="23" t="s">
        <v>127</v>
      </c>
      <c r="D6" s="23"/>
      <c r="E6">
        <v>0</v>
      </c>
    </row>
    <row r="7" spans="2:6" x14ac:dyDescent="0.2">
      <c r="B7" t="s">
        <v>128</v>
      </c>
      <c r="C7" s="23" t="s">
        <v>129</v>
      </c>
      <c r="D7" s="23"/>
      <c r="E7">
        <v>0</v>
      </c>
    </row>
    <row r="8" spans="2:6" x14ac:dyDescent="0.2">
      <c r="B8" t="s">
        <v>130</v>
      </c>
      <c r="C8" s="23" t="s">
        <v>131</v>
      </c>
      <c r="D8" s="23"/>
      <c r="E8">
        <v>0</v>
      </c>
    </row>
  </sheetData>
  <mergeCells count="7">
    <mergeCell ref="C7:D7"/>
    <mergeCell ref="C8:D8"/>
    <mergeCell ref="C2:D2"/>
    <mergeCell ref="C3:D3"/>
    <mergeCell ref="C4:D4"/>
    <mergeCell ref="C5:D5"/>
    <mergeCell ref="C6:D6"/>
  </mergeCells>
  <pageMargins left="0.78749999999999998" right="0.78749999999999998" top="1.0249999999999999" bottom="1.0249999999999999" header="0.78749999999999998" footer="0.78749999999999998"/>
  <pageSetup firstPageNumber="0" orientation="portrait" horizontalDpi="300" verticalDpi="300"/>
  <headerFooter>
    <oddHeader>&amp;C&amp;A</oddHeader>
    <oddFooter>&amp;CPage &amp;P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14040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Modulos SOLSE</vt:lpstr>
      <vt:lpstr>Modulos recomendados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Kevin</cp:lastModifiedBy>
  <cp:revision>498</cp:revision>
  <dcterms:created xsi:type="dcterms:W3CDTF">2021-04-03T11:52:44Z</dcterms:created>
  <dcterms:modified xsi:type="dcterms:W3CDTF">2023-06-03T01:01:31Z</dcterms:modified>
  <dc:language>en-US</dc:language>
</cp:coreProperties>
</file>